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_DeptAll\SUPPORT\Technical\Roles\Data Analyst-Oi\Website\Negotiation\SPS Teams Report\FY2026\Charts\"/>
    </mc:Choice>
  </mc:AlternateContent>
  <xr:revisionPtr revIDLastSave="0" documentId="8_{55B72CA7-95BD-45E5-B5AD-ADF1B58EDCAE}" xr6:coauthVersionLast="47" xr6:coauthVersionMax="47" xr10:uidLastSave="{00000000-0000-0000-0000-000000000000}"/>
  <bookViews>
    <workbookView xWindow="-120" yWindow="-120" windowWidth="29040" windowHeight="15720" xr2:uid="{BAAB1CE9-B98B-4B5C-AF46-939FB4D7B1B5}"/>
  </bookViews>
  <sheets>
    <sheet name="FYTD26 Agreement Summary" sheetId="1" r:id="rId1"/>
  </sheets>
  <externalReferences>
    <externalReference r:id="rId2"/>
  </externalReferences>
  <definedNames>
    <definedName name="_xlnm.Print_Area" localSheetId="0">'FYTD26 Agreement Summary'!$A$2:$P$25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7" i="1" l="1"/>
  <c r="O11" i="1" s="1"/>
  <c r="O17" i="1"/>
  <c r="O15" i="1"/>
  <c r="O14" i="1"/>
  <c r="O13" i="1"/>
  <c r="O12" i="1"/>
  <c r="O16" i="1" l="1"/>
  <c r="O9" i="1"/>
  <c r="O10" i="1"/>
</calcChain>
</file>

<file path=xl/sharedStrings.xml><?xml version="1.0" encoding="utf-8"?>
<sst xmlns="http://schemas.openxmlformats.org/spreadsheetml/2006/main" count="17" uniqueCount="17">
  <si>
    <t>Agreement Types for Completed Negotiations</t>
  </si>
  <si>
    <t>FYTD2026 (thru Period 11)</t>
  </si>
  <si>
    <t>Agreement Type Category</t>
  </si>
  <si>
    <t>Count</t>
  </si>
  <si>
    <t>%</t>
  </si>
  <si>
    <t>Sponsored Research Agreement</t>
  </si>
  <si>
    <t>Outgoing Subaward</t>
  </si>
  <si>
    <t>Non-Disclosure Agreement</t>
  </si>
  <si>
    <t>Material Transfer Agreement</t>
  </si>
  <si>
    <t>Consortium</t>
  </si>
  <si>
    <t>Data Transfer and Use Agreement</t>
  </si>
  <si>
    <t>Other Unfunded Agreement</t>
  </si>
  <si>
    <t>Master Research Agreement</t>
  </si>
  <si>
    <t>Other</t>
  </si>
  <si>
    <t>* Outgoing Subaward consists of 163 Original Negotiations and 640 Amendments</t>
  </si>
  <si>
    <t>* Other includes General Questions and Misc Agreements.  Other Unfunded includes agreements like CRADAs, MOUs, Teaming, EPAs, IPMPs and Unfunded Research Collaborations</t>
  </si>
  <si>
    <t>Note: Agreement Types Office of Global Parnerships, Research Security &amp; Export Controls, Technology Control Plan are excluded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</si>
</sst>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6"/>
      <color theme="1"/>
      <name val="Tahoma"/>
      <family val="2"/>
    </font>
    <font>
      <b/>
      <sz val="16"/>
      <name val="Tahoma"/>
      <family val="2"/>
    </font>
    <font>
      <sz val="10"/>
      <name val="Tahoma"/>
      <family val="2"/>
    </font>
    <font>
      <b/>
      <sz val="20"/>
      <color rgb="FF595959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sz val="8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28E0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 applyAlignment="1">
      <alignment horizontal="center" vertical="center" readingOrder="1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9" fontId="8" fillId="4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9" fontId="9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9" fontId="9" fillId="6" borderId="1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9" fontId="6" fillId="7" borderId="1" xfId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9" fontId="6" fillId="8" borderId="1" xfId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9" fontId="6" fillId="9" borderId="1" xfId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9" fontId="6" fillId="10" borderId="1" xfId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9" fontId="6" fillId="11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0" fillId="9" borderId="0" xfId="0" applyFill="1"/>
    <xf numFmtId="0" fontId="10" fillId="2" borderId="0" xfId="0" applyFont="1" applyFill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02936351706038"/>
          <c:y val="7.2063791216187847E-2"/>
          <c:w val="0.60668662510936133"/>
          <c:h val="0.87090732620155054"/>
        </c:manualLayout>
      </c:layout>
      <c:pieChart>
        <c:varyColors val="1"/>
        <c:ser>
          <c:idx val="1"/>
          <c:order val="1"/>
          <c:tx>
            <c:strRef>
              <c:f>'FYTD26 Agreement Summary'!$N$8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7E-4B24-AC53-E69988967A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7E-4B24-AC53-E69988967A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7E-4B24-AC53-E69988967A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7E-4B24-AC53-E69988967A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7E-4B24-AC53-E69988967A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7E-4B24-AC53-E69988967A19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7E-4B24-AC53-E69988967A19}"/>
              </c:ext>
            </c:extLst>
          </c:dPt>
          <c:dPt>
            <c:idx val="7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7E-4B24-AC53-E69988967A19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7E-4B24-AC53-E69988967A19}"/>
              </c:ext>
            </c:extLst>
          </c:dPt>
          <c:dPt>
            <c:idx val="9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97E-4B24-AC53-E69988967A19}"/>
              </c:ext>
            </c:extLst>
          </c:dPt>
          <c:dPt>
            <c:idx val="1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97E-4B24-AC53-E69988967A19}"/>
              </c:ext>
            </c:extLst>
          </c:dPt>
          <c:dPt>
            <c:idx val="11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97E-4B24-AC53-E69988967A19}"/>
              </c:ext>
            </c:extLst>
          </c:dPt>
          <c:dPt>
            <c:idx val="12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397E-4B24-AC53-E69988967A19}"/>
              </c:ext>
            </c:extLst>
          </c:dPt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7-397E-4B24-AC53-E69988967A19}"/>
                </c:ext>
              </c:extLst>
            </c:dLbl>
            <c:spPr>
              <a:solidFill>
                <a:schemeClr val="bg1">
                  <a:lumMod val="95000"/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'FYTD26 Agreement Summary'!$M$9:$M$21</c:f>
              <c:strCache>
                <c:ptCount val="9"/>
                <c:pt idx="0">
                  <c:v>Sponsored Research Agreement</c:v>
                </c:pt>
                <c:pt idx="1">
                  <c:v>Outgoing Subaward</c:v>
                </c:pt>
                <c:pt idx="2">
                  <c:v>Non-Disclosure Agreement</c:v>
                </c:pt>
                <c:pt idx="3">
                  <c:v>Material Transfer Agreement</c:v>
                </c:pt>
                <c:pt idx="4">
                  <c:v>Consortium</c:v>
                </c:pt>
                <c:pt idx="5">
                  <c:v>Data Transfer and Use Agreement</c:v>
                </c:pt>
                <c:pt idx="6">
                  <c:v>Other Unfunded Agreement</c:v>
                </c:pt>
                <c:pt idx="7">
                  <c:v>Master Research Agreement</c:v>
                </c:pt>
                <c:pt idx="8">
                  <c:v>Other</c:v>
                </c:pt>
              </c:strCache>
            </c:strRef>
          </c:cat>
          <c:val>
            <c:numRef>
              <c:f>'FYTD26 Agreement Summary'!$N$9:$N$21</c:f>
              <c:numCache>
                <c:formatCode>General</c:formatCode>
                <c:ptCount val="13"/>
                <c:pt idx="0">
                  <c:v>1034</c:v>
                </c:pt>
                <c:pt idx="1">
                  <c:v>803</c:v>
                </c:pt>
                <c:pt idx="2">
                  <c:v>480</c:v>
                </c:pt>
                <c:pt idx="3">
                  <c:v>153</c:v>
                </c:pt>
                <c:pt idx="4">
                  <c:v>106</c:v>
                </c:pt>
                <c:pt idx="5">
                  <c:v>84</c:v>
                </c:pt>
                <c:pt idx="6">
                  <c:v>74</c:v>
                </c:pt>
                <c:pt idx="7">
                  <c:v>54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97E-4B24-AC53-E69988967A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pieChart>
        <c:varyColors val="1"/>
        <c:ser>
          <c:idx val="0"/>
          <c:order val="0"/>
          <c:tx>
            <c:strRef>
              <c:f>'FYTD Agreement Summary'!#REF!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97E-4B24-AC53-E69988967A19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397E-4B24-AC53-E69988967A19}"/>
              </c:ext>
            </c:extLst>
          </c:dPt>
          <c:dPt>
            <c:idx val="2"/>
            <c:bubble3D val="0"/>
            <c:spPr>
              <a:solidFill>
                <a:srgbClr val="C28E0E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397E-4B24-AC53-E69988967A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397E-4B24-AC53-E69988967A19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397E-4B24-AC53-E69988967A19}"/>
              </c:ext>
            </c:extLst>
          </c:dPt>
          <c:dPt>
            <c:idx val="5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397E-4B24-AC53-E69988967A19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397E-4B24-AC53-E69988967A19}"/>
              </c:ext>
            </c:extLst>
          </c:dPt>
          <c:dPt>
            <c:idx val="7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397E-4B24-AC53-E69988967A19}"/>
              </c:ext>
            </c:extLst>
          </c:dPt>
          <c:dPt>
            <c:idx val="8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397E-4B24-AC53-E69988967A19}"/>
              </c:ext>
            </c:extLst>
          </c:dPt>
          <c:dPt>
            <c:idx val="9"/>
            <c:bubble3D val="0"/>
            <c:spPr>
              <a:solidFill>
                <a:schemeClr val="bg2">
                  <a:lumMod val="2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397E-4B24-AC53-E69988967A19}"/>
              </c:ext>
            </c:extLst>
          </c:dPt>
          <c:dPt>
            <c:idx val="10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397E-4B24-AC53-E69988967A1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397E-4B24-AC53-E69988967A1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97E-4B24-AC53-E69988967A1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97E-4B24-AC53-E69988967A1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97E-4B24-AC53-E69988967A1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97E-4B24-AC53-E69988967A1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397E-4B24-AC53-E69988967A19}"/>
              </c:ext>
            </c:extLst>
          </c:dPt>
          <c:dPt>
            <c:idx val="21"/>
            <c:bubble3D val="0"/>
            <c:spPr>
              <a:solidFill>
                <a:srgbClr val="660066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397E-4B24-AC53-E69988967A19}"/>
              </c:ext>
            </c:extLst>
          </c:dPt>
          <c:dLbls>
            <c:dLbl>
              <c:idx val="3"/>
              <c:layout>
                <c:manualLayout>
                  <c:x val="-7.9334262904636924E-2"/>
                  <c:y val="0.1278165433446744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97E-4B24-AC53-E69988967A19}"/>
                </c:ext>
              </c:extLst>
            </c:dLbl>
            <c:dLbl>
              <c:idx val="4"/>
              <c:layout>
                <c:manualLayout>
                  <c:x val="-0.10186775481189853"/>
                  <c:y val="9.26679113337574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97E-4B24-AC53-E69988967A19}"/>
                </c:ext>
              </c:extLst>
            </c:dLbl>
            <c:dLbl>
              <c:idx val="5"/>
              <c:layout>
                <c:manualLayout>
                  <c:x val="-0.10874043088363955"/>
                  <c:y val="5.7340703478932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97E-4B24-AC53-E69988967A19}"/>
                </c:ext>
              </c:extLst>
            </c:dLbl>
            <c:dLbl>
              <c:idx val="6"/>
              <c:layout>
                <c:manualLayout>
                  <c:x val="-4.713842410323709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97E-4B24-AC53-E69988967A19}"/>
                </c:ext>
              </c:extLst>
            </c:dLbl>
            <c:dLbl>
              <c:idx val="7"/>
              <c:layout>
                <c:manualLayout>
                  <c:x val="5.096976159230089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97E-4B24-AC53-E69988967A19}"/>
                </c:ext>
              </c:extLst>
            </c:dLbl>
            <c:dLbl>
              <c:idx val="8"/>
              <c:layout>
                <c:manualLayout>
                  <c:x val="0.13425524934383201"/>
                  <c:y val="1.0246328696510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C-397E-4B24-AC53-E69988967A19}"/>
                </c:ext>
              </c:extLst>
            </c:dLbl>
            <c:dLbl>
              <c:idx val="9"/>
              <c:layout>
                <c:manualLayout>
                  <c:x val="-0.12847222222222224"/>
                  <c:y val="9.96884930828351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97E-4B24-AC53-E69988967A19}"/>
                </c:ext>
              </c:extLst>
            </c:dLbl>
            <c:dLbl>
              <c:idx val="10"/>
              <c:layout>
                <c:manualLayout>
                  <c:x val="3.8194512795275588E-2"/>
                  <c:y val="1.24611597539499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28759092617069"/>
                      <c:h val="4.2257701004887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0-397E-4B24-AC53-E69988967A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'FYTD26 Agreement Summary'!$M$9:$M$21</c:f>
              <c:strCache>
                <c:ptCount val="9"/>
                <c:pt idx="0">
                  <c:v>Sponsored Research Agreement</c:v>
                </c:pt>
                <c:pt idx="1">
                  <c:v>Outgoing Subaward</c:v>
                </c:pt>
                <c:pt idx="2">
                  <c:v>Non-Disclosure Agreement</c:v>
                </c:pt>
                <c:pt idx="3">
                  <c:v>Material Transfer Agreement</c:v>
                </c:pt>
                <c:pt idx="4">
                  <c:v>Consortium</c:v>
                </c:pt>
                <c:pt idx="5">
                  <c:v>Data Transfer and Use Agreement</c:v>
                </c:pt>
                <c:pt idx="6">
                  <c:v>Other Unfunded Agreement</c:v>
                </c:pt>
                <c:pt idx="7">
                  <c:v>Master Research Agreement</c:v>
                </c:pt>
                <c:pt idx="8">
                  <c:v>Other</c:v>
                </c:pt>
              </c:strCache>
            </c:strRef>
          </c:cat>
          <c:val>
            <c:numRef>
              <c:f>'FYTD26 Agreement Summary'!$N$9:$N$21</c:f>
              <c:numCache>
                <c:formatCode>General</c:formatCode>
                <c:ptCount val="13"/>
                <c:pt idx="0">
                  <c:v>1034</c:v>
                </c:pt>
                <c:pt idx="1">
                  <c:v>803</c:v>
                </c:pt>
                <c:pt idx="2">
                  <c:v>480</c:v>
                </c:pt>
                <c:pt idx="3">
                  <c:v>153</c:v>
                </c:pt>
                <c:pt idx="4">
                  <c:v>106</c:v>
                </c:pt>
                <c:pt idx="5">
                  <c:v>84</c:v>
                </c:pt>
                <c:pt idx="6">
                  <c:v>74</c:v>
                </c:pt>
                <c:pt idx="7">
                  <c:v>54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397E-4B24-AC53-E69988967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238125</xdr:rowOff>
    </xdr:from>
    <xdr:to>
      <xdr:col>12</xdr:col>
      <xdr:colOff>0</xdr:colOff>
      <xdr:row>23</xdr:row>
      <xdr:rowOff>266699</xdr:rowOff>
    </xdr:to>
    <xdr:graphicFrame macro="">
      <xdr:nvGraphicFramePr>
        <xdr:cNvPr id="2" name="Chart 1" descr="Pie chart illustrating completed negotiations of the current fiscal year by agreement types, based on data table on the right">
          <a:extLst>
            <a:ext uri="{FF2B5EF4-FFF2-40B4-BE49-F238E27FC236}">
              <a16:creationId xmlns:a16="http://schemas.microsoft.com/office/drawing/2014/main" id="{8C85FE88-C3E0-4895-AA28-6123BF123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egotiation%20Activity%20-%2020260602.xlsx" TargetMode="External"/><Relationship Id="rId2" Type="http://schemas.openxmlformats.org/officeDocument/2006/relationships/externalLinkPath" Target="file:///K:\_DeptAll\SUPPORT\Technical\Roles\Data%20Analyst-Oi\Website\Negotiation\SPS%20Teams%20Report\FY2026\Negotiation%20Activity%20-%2020260602.xlsx" TargetMode="External"/><Relationship Id="rId1" Type="http://schemas.openxmlformats.org/officeDocument/2006/relationships/externalLinkPath" Target="/_DeptAll/SUPPORT/Technical/Roles/Data%20Analyst-Oi/Website/Negotiation/SPS%20Teams%20Report/FY2026/Negotiation%20Activity%20-%20202606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Yearly Comparison"/>
      <sheetName val="Monthly Comparison"/>
      <sheetName val="Agreement Comparison"/>
      <sheetName val="FYTD26 Agreement Summary"/>
      <sheetName val="FY25 Agreement Summary"/>
      <sheetName val="5 Years Agreement Summary"/>
      <sheetName val="Pending Agreement Summary"/>
    </sheetNames>
    <sheetDataSet>
      <sheetData sheetId="0"/>
      <sheetData sheetId="1"/>
      <sheetData sheetId="2"/>
      <sheetData sheetId="3">
        <row r="8">
          <cell r="N8" t="str">
            <v>Count</v>
          </cell>
        </row>
        <row r="9">
          <cell r="M9" t="str">
            <v>Sponsored Research Agreement</v>
          </cell>
          <cell r="N9">
            <v>1034</v>
          </cell>
        </row>
        <row r="10">
          <cell r="M10" t="str">
            <v>Outgoing Subaward</v>
          </cell>
          <cell r="N10">
            <v>803</v>
          </cell>
        </row>
        <row r="11">
          <cell r="M11" t="str">
            <v>Non-Disclosure Agreement</v>
          </cell>
          <cell r="N11">
            <v>480</v>
          </cell>
        </row>
        <row r="12">
          <cell r="M12" t="str">
            <v>Material Transfer Agreement</v>
          </cell>
          <cell r="N12">
            <v>153</v>
          </cell>
        </row>
        <row r="13">
          <cell r="M13" t="str">
            <v>Consortium</v>
          </cell>
          <cell r="N13">
            <v>106</v>
          </cell>
        </row>
        <row r="14">
          <cell r="M14" t="str">
            <v>Data Transfer and Use Agreement</v>
          </cell>
          <cell r="N14">
            <v>84</v>
          </cell>
        </row>
        <row r="15">
          <cell r="M15" t="str">
            <v>Other Unfunded Agreement</v>
          </cell>
          <cell r="N15">
            <v>74</v>
          </cell>
        </row>
        <row r="16">
          <cell r="M16" t="str">
            <v>Master Research Agreement</v>
          </cell>
          <cell r="N16">
            <v>54</v>
          </cell>
        </row>
        <row r="17">
          <cell r="M17" t="str">
            <v>Other</v>
          </cell>
          <cell r="N17">
            <v>33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CBCC-030B-408C-88E0-30B5CCF43EBA}">
  <sheetPr>
    <tabColor theme="7" tint="-0.249977111117893"/>
    <pageSetUpPr fitToPage="1"/>
  </sheetPr>
  <dimension ref="A1:AC30"/>
  <sheetViews>
    <sheetView tabSelected="1" zoomScaleNormal="100" workbookViewId="0">
      <selection activeCell="P17" sqref="P17"/>
    </sheetView>
  </sheetViews>
  <sheetFormatPr defaultRowHeight="12.75" x14ac:dyDescent="0.2"/>
  <cols>
    <col min="12" max="12" width="9.140625" customWidth="1"/>
    <col min="13" max="13" width="36.42578125" bestFit="1" customWidth="1"/>
    <col min="15" max="15" width="9.140625" customWidth="1"/>
    <col min="17" max="29" width="9.140625" style="4"/>
  </cols>
  <sheetData>
    <row r="1" spans="1:17" s="4" customFormat="1" ht="2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3"/>
    </row>
    <row r="2" spans="1:17" s="4" customFormat="1" ht="21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s="4" customFormat="1" ht="21" customHeight="1" x14ac:dyDescent="0.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4" customFormat="1" ht="21" customHeight="1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4" customFormat="1" ht="21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"/>
      <c r="O5" s="7"/>
      <c r="P5" s="5"/>
    </row>
    <row r="6" spans="1:17" s="4" customFormat="1" ht="21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7"/>
      <c r="O6" s="7"/>
      <c r="P6" s="5"/>
    </row>
    <row r="7" spans="1:17" s="4" customFormat="1" ht="21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7"/>
      <c r="O7" s="7"/>
      <c r="P7" s="5"/>
    </row>
    <row r="8" spans="1:17" s="4" customFormat="1" ht="21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8" t="s">
        <v>2</v>
      </c>
      <c r="N8" s="9" t="s">
        <v>3</v>
      </c>
      <c r="O8" s="9" t="s">
        <v>4</v>
      </c>
      <c r="P8" s="5"/>
    </row>
    <row r="9" spans="1:17" s="4" customFormat="1" ht="21" customHeight="1" x14ac:dyDescent="0.2">
      <c r="A9"/>
      <c r="B9"/>
      <c r="C9"/>
      <c r="D9"/>
      <c r="E9"/>
      <c r="F9"/>
      <c r="G9"/>
      <c r="H9"/>
      <c r="I9"/>
      <c r="J9"/>
      <c r="K9"/>
      <c r="L9"/>
      <c r="M9" s="10" t="s">
        <v>5</v>
      </c>
      <c r="N9" s="11">
        <v>1034</v>
      </c>
      <c r="O9" s="12">
        <f>N9/$P$17</f>
        <v>0.36653668911733428</v>
      </c>
      <c r="P9" s="5"/>
    </row>
    <row r="10" spans="1:17" s="4" customFormat="1" ht="21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 s="13" t="s">
        <v>6</v>
      </c>
      <c r="N10" s="14">
        <v>803</v>
      </c>
      <c r="O10" s="15">
        <f t="shared" ref="O10:O17" si="0">N10/$P$17</f>
        <v>0.28465083303792982</v>
      </c>
      <c r="P10" s="5"/>
    </row>
    <row r="11" spans="1:17" s="4" customFormat="1" ht="21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 s="16" t="s">
        <v>7</v>
      </c>
      <c r="N11" s="17">
        <v>480</v>
      </c>
      <c r="O11" s="18">
        <f t="shared" si="0"/>
        <v>0.17015242821694435</v>
      </c>
      <c r="P11" s="5"/>
    </row>
    <row r="12" spans="1:17" s="4" customFormat="1" ht="21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 s="19" t="s">
        <v>8</v>
      </c>
      <c r="N12" s="20">
        <v>153</v>
      </c>
      <c r="O12" s="21">
        <f t="shared" si="0"/>
        <v>5.4236086494151008E-2</v>
      </c>
      <c r="P12" s="5"/>
    </row>
    <row r="13" spans="1:17" s="4" customFormat="1" ht="21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 s="22" t="s">
        <v>9</v>
      </c>
      <c r="N13" s="23">
        <v>106</v>
      </c>
      <c r="O13" s="24">
        <f t="shared" si="0"/>
        <v>3.7575327897908545E-2</v>
      </c>
      <c r="P13" s="5"/>
    </row>
    <row r="14" spans="1:17" s="4" customFormat="1" ht="21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 s="25" t="s">
        <v>10</v>
      </c>
      <c r="N14" s="26">
        <v>84</v>
      </c>
      <c r="O14" s="27">
        <f t="shared" si="0"/>
        <v>2.9776674937965261E-2</v>
      </c>
      <c r="P14" s="5"/>
    </row>
    <row r="15" spans="1:17" s="4" customFormat="1" ht="21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 s="28" t="s">
        <v>11</v>
      </c>
      <c r="N15" s="29">
        <v>74</v>
      </c>
      <c r="O15" s="30">
        <f t="shared" si="0"/>
        <v>2.6231832683445588E-2</v>
      </c>
      <c r="P15" s="5"/>
    </row>
    <row r="16" spans="1:17" s="4" customFormat="1" ht="21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 s="31" t="s">
        <v>12</v>
      </c>
      <c r="N16" s="32">
        <v>54</v>
      </c>
      <c r="O16" s="33">
        <f t="shared" si="0"/>
        <v>1.9142148174406241E-2</v>
      </c>
      <c r="P16" s="5"/>
    </row>
    <row r="17" spans="1:29" ht="21" customHeight="1" x14ac:dyDescent="0.2">
      <c r="M17" s="34" t="s">
        <v>13</v>
      </c>
      <c r="N17" s="35">
        <v>33</v>
      </c>
      <c r="O17" s="36">
        <f t="shared" si="0"/>
        <v>1.1697979439914925E-2</v>
      </c>
      <c r="P17" s="37">
        <f>SUM(N9:N17)</f>
        <v>2821</v>
      </c>
    </row>
    <row r="18" spans="1:29" ht="21" customHeight="1" x14ac:dyDescent="0.2">
      <c r="M18" s="38"/>
      <c r="N18" s="39"/>
      <c r="O18" s="39"/>
      <c r="P18" s="5"/>
    </row>
    <row r="19" spans="1:29" ht="21" customHeight="1" x14ac:dyDescent="0.2">
      <c r="M19" s="38"/>
      <c r="N19" s="39"/>
      <c r="O19" s="39"/>
      <c r="P19" s="5"/>
    </row>
    <row r="20" spans="1:29" ht="21" customHeight="1" x14ac:dyDescent="0.2">
      <c r="M20" s="38"/>
      <c r="N20" s="39"/>
      <c r="O20" s="39"/>
      <c r="P20" s="5"/>
    </row>
    <row r="21" spans="1:29" ht="21" customHeight="1" x14ac:dyDescent="0.2">
      <c r="M21" s="38"/>
      <c r="N21" s="39"/>
      <c r="O21" s="39"/>
      <c r="P21" s="5"/>
    </row>
    <row r="22" spans="1:29" ht="21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1" t="s">
        <v>14</v>
      </c>
      <c r="N22" s="41"/>
      <c r="O22" s="41"/>
      <c r="P22" s="41"/>
    </row>
    <row r="23" spans="1:29" ht="21" customHeight="1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 t="s">
        <v>15</v>
      </c>
      <c r="N23" s="41"/>
      <c r="O23" s="41"/>
      <c r="P23" s="41"/>
    </row>
    <row r="24" spans="1:29" ht="21" customHeight="1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  <c r="N24" s="41"/>
      <c r="O24" s="41"/>
      <c r="P24" s="41"/>
    </row>
    <row r="25" spans="1:29" ht="4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41" t="s">
        <v>16</v>
      </c>
      <c r="N25" s="41"/>
      <c r="O25" s="41"/>
      <c r="P25" s="41"/>
    </row>
    <row r="30" spans="1:29" s="42" customFormat="1" ht="30" customHeight="1" x14ac:dyDescent="0.2"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</row>
  </sheetData>
  <sheetProtection algorithmName="SHA-512" hashValue="ac/wGY0DohziquKe7tCfC413eGlckCNiuTvhrar+sC8DCCffmMCif2xWOQSlV13Pson4iV2XQwwrORDqVSsf2Q==" saltValue="iiI2m8Pq8aiIXaXYNengAg==" spinCount="100000" sheet="1" objects="1" scenarios="1"/>
  <mergeCells count="5">
    <mergeCell ref="A3:P3"/>
    <mergeCell ref="A4:P4"/>
    <mergeCell ref="M22:P22"/>
    <mergeCell ref="M23:P24"/>
    <mergeCell ref="M25:P25"/>
  </mergeCells>
  <pageMargins left="0.7" right="0.7" top="0.75" bottom="0.75" header="0.3" footer="0.3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FYTD26 Agreement Summary</vt:lpstr>
      <vt:lpstr>'FYTD26 Agreement Summary'!Print_Area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 Kam Chow</dc:creator>
  <cp:lastModifiedBy>Oi Kam Chow</cp:lastModifiedBy>
  <dcterms:created xsi:type="dcterms:W3CDTF">2026-06-17T13:51:13Z</dcterms:created>
  <dcterms:modified xsi:type="dcterms:W3CDTF">2026-06-17T13:52:31Z</dcterms:modified>
</cp:coreProperties>
</file>